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ESTADOS DICIEMBRE 2024 FINAL\"/>
    </mc:Choice>
  </mc:AlternateContent>
  <xr:revisionPtr revIDLastSave="0" documentId="13_ncr:1_{8A6F6137-D8F3-42F0-99D9-D88B727370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3" i="1" l="1"/>
  <c r="P53" i="1"/>
  <c r="P54" i="1" s="1"/>
  <c r="W54" i="1"/>
  <c r="W47" i="1"/>
  <c r="P47" i="1"/>
  <c r="W35" i="1"/>
  <c r="P35" i="1"/>
  <c r="W29" i="1"/>
  <c r="W28" i="1"/>
  <c r="W27" i="1"/>
  <c r="P29" i="1"/>
  <c r="P28" i="1"/>
  <c r="P27" i="1"/>
  <c r="W17" i="1"/>
  <c r="W18" i="1"/>
  <c r="P18" i="1"/>
</calcChain>
</file>

<file path=xl/sharedStrings.xml><?xml version="1.0" encoding="utf-8"?>
<sst xmlns="http://schemas.openxmlformats.org/spreadsheetml/2006/main" count="97" uniqueCount="59">
  <si>
    <t>LOMA DE LAS LIEBRES # 180, FRACC. LOMAS DEL SUR</t>
  </si>
  <si>
    <t>MORELIA, MICHOACAN</t>
  </si>
  <si>
    <t>Concepto (c)</t>
  </si>
  <si>
    <t>A. Ingresos Totales ( A = A1+A2+A3)</t>
  </si>
  <si>
    <t xml:space="preserve">   A1.Ingresos de Libre Disposición</t>
  </si>
  <si>
    <t xml:space="preserve">   A2. Transferencias Federales Etiquetadas</t>
  </si>
  <si>
    <t xml:space="preserve">   A3. Financiamiento Neto</t>
  </si>
  <si>
    <t>B. Egresos Presupuestarios¹(B = B1+B2)</t>
  </si>
  <si>
    <t xml:space="preserve">   B1. Gasto No Etiquetado (sin incluir Amortización de la Deuda Pública)</t>
  </si>
  <si>
    <t xml:space="preserve">   B2. Gasto Etiquetado (sin incluir Amortización de la Deuda Pública)</t>
  </si>
  <si>
    <t>C.Remanentes del Ejercicio Anterior ( C = C1 + C2)</t>
  </si>
  <si>
    <t xml:space="preserve">   C1. Remanentes de Ingresos de Libre Disposición aplicados en el periodo</t>
  </si>
  <si>
    <t xml:space="preserve">   C2. Remanentes de Transferencias Federales Etiquetadas Aplicados en el periodo</t>
  </si>
  <si>
    <t>I. Balance Presupuestario (I = A - B + C ))</t>
  </si>
  <si>
    <t>II. Balance Presupuestario sin Financiamiento Neto (II= I - A3)</t>
  </si>
  <si>
    <t>III. Balance Presupuestario sin Financiamiento Neto y sin Remanentes del Ejercicio Anterior (III= II - C)</t>
  </si>
  <si>
    <t/>
  </si>
  <si>
    <t>Concepto</t>
  </si>
  <si>
    <t>E. Intereses,Comisiones y Gastos de la Deuda ( E = E1 + E2 )</t>
  </si>
  <si>
    <t xml:space="preserve">   E1. Intereses, Comisiones y gastos de la Deuda con Gasto No Etiquetado</t>
  </si>
  <si>
    <t xml:space="preserve">   E2. Intereses, Comisiones y gastos de la Deuda con Gasto Etiquetado</t>
  </si>
  <si>
    <t>IV. Balance Primario ( IV = III + E )</t>
  </si>
  <si>
    <t>F. Financiamiento ( F = F1 + F2 )</t>
  </si>
  <si>
    <t xml:space="preserve">   F1. Financiamiento con Fuente de Pago de Ingresos de Libre Disposición</t>
  </si>
  <si>
    <t xml:space="preserve">   F2. Financiemiento con Fuente de Pago de Transferencias Federales Etiquetadas</t>
  </si>
  <si>
    <t>G. Amortización de la Deuda ( G = G1 + G2 )</t>
  </si>
  <si>
    <t xml:space="preserve">   G1. Amortización de la Deuda Pública con Gasto No Etiquetado</t>
  </si>
  <si>
    <t xml:space="preserve">   G2. Amortización de la Deuda Pública con Gasto Etiquetado</t>
  </si>
  <si>
    <t>A3. Financiamiento Neto ( A3 = F - G )</t>
  </si>
  <si>
    <t>A1. Ingresos de Libre Disposición</t>
  </si>
  <si>
    <t>A3.1 Financiamiento Neto con Fuente de Pago de Ingresos de Libre Dispocisión (A3.1 = F1-G1)</t>
  </si>
  <si>
    <t>B1. Gasto No Etiquetado (sin incluir Amortización de la Deuda Pública)</t>
  </si>
  <si>
    <t>C1. Remanentes de Ingresos de Libre Disposición Aplicados en el Periodo</t>
  </si>
  <si>
    <t>V. Balance Presupuestario de Recursos Disponibles ( V= A1+A3.1 - B1+C1 )</t>
  </si>
  <si>
    <t>VI. Balance Presupuestario de Recursos Disponibles sin Financiamiento Neto (VI = V - A3.1)</t>
  </si>
  <si>
    <t>A2. Transferencias Federales Etiquetadas</t>
  </si>
  <si>
    <t>A3.2 Financiamiento Neto con Fuente de Pago de Trasferencias Federales Etiquetadas (A3.2 = F2 - G2 )</t>
  </si>
  <si>
    <t xml:space="preserve">   F2. Financiamiento con Fuente de Pago de Transferencias Federales Etiquetadas</t>
  </si>
  <si>
    <t>B2. Gasto Etiquetado (sin incluir Amortización de la Deuda Pública)</t>
  </si>
  <si>
    <t>C2. Remanentes de Transferencias Federales Etiquetadas aplicados en el Periodo</t>
  </si>
  <si>
    <t>VII. Balance Presupuestario de Recuros Etiquetados ( VII = A2 + A3.2 - B 2 + C2 )</t>
  </si>
  <si>
    <t>VIII. Balance Presupuestario de Recursos Etiquetados sin Financiamiento Neto ( VIII = VII - A3.2)</t>
  </si>
  <si>
    <t>COLEGIO DE ESTUDIOS CIENTIFICOS Y TECNOLOGICOS DEL ESTADO DE MICHOACAN</t>
  </si>
  <si>
    <t>Balance Presupuestario-LDF</t>
  </si>
  <si>
    <t>Del 1 de Enero al 31 de Diciembre de 2024</t>
  </si>
  <si>
    <t>(PESOS)</t>
  </si>
  <si>
    <t>443-3407739</t>
  </si>
  <si>
    <t>CEC-910703-4M2</t>
  </si>
  <si>
    <t>Estimado/      Aprobado (d)</t>
  </si>
  <si>
    <t>None</t>
  </si>
  <si>
    <t>Aprobado</t>
  </si>
  <si>
    <t>Estimado/      Aprobado</t>
  </si>
  <si>
    <t>Devengado</t>
  </si>
  <si>
    <t>Generado por: MSANCHEZ</t>
  </si>
  <si>
    <t>Página 1 de 1</t>
  </si>
  <si>
    <t>10/01/2025</t>
  </si>
  <si>
    <t>16:14</t>
  </si>
  <si>
    <t>Recaudado/         Pagado</t>
  </si>
  <si>
    <t>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</si>
</sst>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</font>
    <font>
      <sz val="9.75"/>
      <color rgb="FF000000"/>
      <name val="Times New Roman"/>
    </font>
    <font>
      <sz val="8"/>
      <color rgb="FF000000"/>
      <name val="Tahoma"/>
    </font>
    <font>
      <b/>
      <sz val="8"/>
      <color rgb="FF000000"/>
      <name val="Tahoma"/>
    </font>
    <font>
      <b/>
      <sz val="6.75"/>
      <color rgb="FF000000"/>
      <name val="Tahoma"/>
    </font>
    <font>
      <sz val="8.25"/>
      <color rgb="FF000000"/>
      <name val="Tahoma"/>
    </font>
    <font>
      <b/>
      <sz val="8"/>
      <color rgb="FFFFFFFF"/>
      <name val="Tahoma"/>
    </font>
    <font>
      <sz val="9.75"/>
      <color rgb="FF000000"/>
      <name val="Tahoma"/>
    </font>
    <font>
      <sz val="9.75"/>
      <color rgb="FF000000"/>
      <name val="Times New Roman"/>
    </font>
    <font>
      <sz val="14.25"/>
      <color rgb="FF000000"/>
      <name val="Tahoma"/>
    </font>
    <font>
      <sz val="12"/>
      <color rgb="FF000000"/>
      <name val="Tahoma"/>
    </font>
    <font>
      <sz val="9.75"/>
      <color rgb="FF000000"/>
      <name val="Times New Roman"/>
    </font>
    <font>
      <b/>
      <sz val="8"/>
      <color rgb="FF000000"/>
      <name val="Tahoma"/>
    </font>
    <font>
      <b/>
      <sz val="6.75"/>
      <color rgb="FF000000"/>
      <name val="Tahoma"/>
    </font>
    <font>
      <sz val="8.25"/>
      <color rgb="FF000000"/>
      <name val="Tahoma"/>
    </font>
    <font>
      <sz val="8"/>
      <color rgb="FFFFFFFF"/>
      <name val="Tahoma"/>
    </font>
    <font>
      <sz val="9.75"/>
      <color rgb="FFFFFFFF"/>
      <name val="Times New Roman"/>
    </font>
    <font>
      <sz val="8"/>
      <color rgb="FF000000"/>
      <name val="Tahoma"/>
    </font>
  </fonts>
  <fills count="19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center" wrapText="1"/>
    </xf>
    <xf numFmtId="49" fontId="4" fillId="5" borderId="4" xfId="0" applyNumberFormat="1" applyFont="1" applyFill="1" applyBorder="1" applyAlignment="1">
      <alignment horizontal="left" vertical="top" wrapText="1"/>
    </xf>
    <xf numFmtId="49" fontId="5" fillId="6" borderId="5" xfId="0" applyNumberFormat="1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right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center" vertical="center" wrapText="1"/>
    </xf>
    <xf numFmtId="4" fontId="13" fillId="14" borderId="13" xfId="0" applyNumberFormat="1" applyFont="1" applyFill="1" applyBorder="1" applyAlignment="1">
      <alignment horizontal="right" vertical="top" wrapText="1"/>
    </xf>
    <xf numFmtId="4" fontId="14" fillId="15" borderId="14" xfId="0" applyNumberFormat="1" applyFont="1" applyFill="1" applyBorder="1" applyAlignment="1">
      <alignment horizontal="right" vertical="top" wrapText="1"/>
    </xf>
    <xf numFmtId="22" fontId="15" fillId="16" borderId="15" xfId="0" applyNumberFormat="1" applyFont="1" applyFill="1" applyBorder="1" applyAlignment="1">
      <alignment horizontal="right" vertical="top" wrapText="1"/>
    </xf>
    <xf numFmtId="0" fontId="16" fillId="17" borderId="16" xfId="0" applyFont="1" applyFill="1" applyBorder="1" applyAlignment="1">
      <alignment horizontal="left" vertical="top" wrapText="1"/>
    </xf>
    <xf numFmtId="0" fontId="17" fillId="18" borderId="1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8924925" cy="571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73</xdr:row>
      <xdr:rowOff>0</xdr:rowOff>
    </xdr:from>
    <xdr:ext cx="8924925" cy="7620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4</xdr:row>
      <xdr:rowOff>0</xdr:rowOff>
    </xdr:from>
    <xdr:ext cx="771525" cy="733425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68</xdr:row>
      <xdr:rowOff>0</xdr:rowOff>
    </xdr:from>
    <xdr:ext cx="2124075" cy="88582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11</xdr:col>
      <xdr:colOff>0</xdr:colOff>
      <xdr:row>68</xdr:row>
      <xdr:rowOff>0</xdr:rowOff>
    </xdr:from>
    <xdr:ext cx="1990725" cy="885825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16</xdr:col>
      <xdr:colOff>0</xdr:colOff>
      <xdr:row>4</xdr:row>
      <xdr:rowOff>0</xdr:rowOff>
    </xdr:from>
    <xdr:ext cx="781050" cy="733425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6"/>
  <sheetViews>
    <sheetView showGridLines="0" tabSelected="1" topLeftCell="A37" workbookViewId="0">
      <selection activeCell="P52" sqref="P52:V52"/>
    </sheetView>
  </sheetViews>
  <sheetFormatPr baseColWidth="10" defaultRowHeight="15" x14ac:dyDescent="0.25"/>
  <cols>
    <col min="1" max="1" width="0.28515625" customWidth="1"/>
    <col min="2" max="2" width="11.5703125" customWidth="1"/>
    <col min="3" max="3" width="2.28515625" customWidth="1"/>
    <col min="4" max="4" width="0.5703125" customWidth="1"/>
    <col min="5" max="5" width="7.5703125" customWidth="1"/>
    <col min="6" max="6" width="11.85546875" customWidth="1"/>
    <col min="7" max="7" width="0.140625" customWidth="1"/>
    <col min="8" max="8" width="19.85546875" customWidth="1"/>
    <col min="9" max="9" width="6.28515625" customWidth="1"/>
    <col min="10" max="10" width="8" customWidth="1"/>
    <col min="11" max="11" width="7.42578125" customWidth="1"/>
    <col min="12" max="12" width="1.7109375" customWidth="1"/>
    <col min="13" max="14" width="9.140625" customWidth="1"/>
    <col min="15" max="15" width="0.5703125" customWidth="1"/>
    <col min="16" max="16" width="4.28515625" customWidth="1"/>
    <col min="17" max="17" width="5" customWidth="1"/>
    <col min="18" max="18" width="0.85546875" customWidth="1"/>
    <col min="19" max="19" width="5.85546875" customWidth="1"/>
    <col min="20" max="21" width="0.7109375" customWidth="1"/>
    <col min="22" max="22" width="1.28515625" customWidth="1"/>
    <col min="23" max="23" width="17.7109375" customWidth="1"/>
    <col min="24" max="24" width="1" customWidth="1"/>
  </cols>
  <sheetData>
    <row r="1" spans="1:24" ht="14.25" customHeight="1" x14ac:dyDescent="0.25">
      <c r="E1" s="9" t="s">
        <v>42</v>
      </c>
      <c r="F1" s="9"/>
      <c r="G1" s="9"/>
      <c r="H1" s="9"/>
      <c r="I1" s="9"/>
      <c r="J1" s="9"/>
      <c r="K1" s="9"/>
      <c r="L1" s="9"/>
      <c r="M1" s="9"/>
      <c r="N1" s="9"/>
    </row>
    <row r="2" spans="1:24" ht="16.5" customHeight="1" x14ac:dyDescent="0.25">
      <c r="E2" s="9"/>
      <c r="F2" s="9"/>
      <c r="G2" s="9"/>
      <c r="H2" s="9"/>
      <c r="I2" s="9"/>
      <c r="J2" s="9"/>
      <c r="K2" s="9"/>
      <c r="L2" s="9"/>
      <c r="M2" s="9"/>
      <c r="N2" s="9"/>
      <c r="V2" s="10" t="s">
        <v>54</v>
      </c>
      <c r="W2" s="10"/>
    </row>
    <row r="3" spans="1:24" ht="5.25" customHeight="1" x14ac:dyDescent="0.25">
      <c r="E3" s="9"/>
      <c r="F3" s="9"/>
      <c r="G3" s="9"/>
      <c r="H3" s="9"/>
      <c r="I3" s="9"/>
      <c r="J3" s="9"/>
      <c r="K3" s="9"/>
      <c r="L3" s="9"/>
      <c r="M3" s="9"/>
      <c r="N3" s="9"/>
    </row>
    <row r="4" spans="1:24" ht="1.5" customHeight="1" x14ac:dyDescent="0.25"/>
    <row r="5" spans="1:24" ht="16.5" customHeight="1" x14ac:dyDescent="0.25">
      <c r="B5" s="1"/>
      <c r="E5" s="10" t="s">
        <v>43</v>
      </c>
      <c r="F5" s="10"/>
      <c r="G5" s="10"/>
      <c r="H5" s="10"/>
      <c r="I5" s="10"/>
      <c r="J5" s="10"/>
      <c r="K5" s="10"/>
      <c r="L5" s="10"/>
      <c r="M5" s="10"/>
      <c r="N5" s="10"/>
      <c r="Q5" s="1"/>
      <c r="R5" s="1"/>
      <c r="S5" s="1"/>
      <c r="V5" s="10" t="s">
        <v>55</v>
      </c>
      <c r="W5" s="10"/>
    </row>
    <row r="6" spans="1:24" ht="1.5" customHeight="1" x14ac:dyDescent="0.25">
      <c r="B6" s="1"/>
      <c r="Q6" s="1"/>
      <c r="R6" s="1"/>
      <c r="S6" s="1"/>
    </row>
    <row r="7" spans="1:24" ht="14.25" customHeight="1" x14ac:dyDescent="0.25">
      <c r="B7" s="1"/>
      <c r="E7" s="10" t="s">
        <v>16</v>
      </c>
      <c r="F7" s="10"/>
      <c r="G7" s="10"/>
      <c r="H7" s="10"/>
      <c r="I7" s="10"/>
      <c r="J7" s="10"/>
      <c r="K7" s="10"/>
      <c r="L7" s="10"/>
      <c r="M7" s="10"/>
      <c r="N7" s="10"/>
      <c r="Q7" s="1"/>
      <c r="R7" s="1"/>
      <c r="S7" s="1"/>
    </row>
    <row r="8" spans="1:24" ht="14.25" customHeight="1" x14ac:dyDescent="0.25">
      <c r="B8" s="1"/>
      <c r="E8" s="10" t="s">
        <v>16</v>
      </c>
      <c r="F8" s="10"/>
      <c r="G8" s="10"/>
      <c r="H8" s="10"/>
      <c r="I8" s="10"/>
      <c r="J8" s="10"/>
      <c r="K8" s="10"/>
      <c r="L8" s="10"/>
      <c r="M8" s="10"/>
      <c r="N8" s="10"/>
      <c r="Q8" s="1"/>
      <c r="R8" s="1"/>
      <c r="S8" s="1"/>
      <c r="V8" s="10" t="s">
        <v>56</v>
      </c>
      <c r="W8" s="10"/>
    </row>
    <row r="9" spans="1:24" ht="2.25" customHeight="1" x14ac:dyDescent="0.25">
      <c r="B9" s="1"/>
      <c r="E9" s="10" t="s">
        <v>44</v>
      </c>
      <c r="F9" s="10"/>
      <c r="G9" s="10"/>
      <c r="H9" s="10"/>
      <c r="I9" s="10"/>
      <c r="J9" s="10"/>
      <c r="K9" s="10"/>
      <c r="L9" s="10"/>
      <c r="M9" s="10"/>
      <c r="N9" s="10"/>
      <c r="Q9" s="1"/>
      <c r="R9" s="1"/>
      <c r="S9" s="1"/>
      <c r="V9" s="10"/>
      <c r="W9" s="10"/>
    </row>
    <row r="10" spans="1:24" ht="9" customHeight="1" x14ac:dyDescent="0.25">
      <c r="B10" s="1"/>
      <c r="E10" s="10"/>
      <c r="F10" s="10"/>
      <c r="G10" s="10"/>
      <c r="H10" s="10"/>
      <c r="I10" s="10"/>
      <c r="J10" s="10"/>
      <c r="K10" s="10"/>
      <c r="L10" s="10"/>
      <c r="M10" s="10"/>
      <c r="N10" s="10"/>
      <c r="Q10" s="1"/>
      <c r="R10" s="1"/>
      <c r="S10" s="1"/>
    </row>
    <row r="11" spans="1:24" ht="4.5" customHeight="1" x14ac:dyDescent="0.25"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24" ht="16.5" customHeight="1" x14ac:dyDescent="0.25">
      <c r="E12" s="10" t="s">
        <v>45</v>
      </c>
      <c r="F12" s="10"/>
      <c r="G12" s="10"/>
      <c r="H12" s="10"/>
      <c r="I12" s="10"/>
      <c r="J12" s="10"/>
      <c r="K12" s="10"/>
      <c r="L12" s="10"/>
      <c r="M12" s="10"/>
      <c r="N12" s="10"/>
    </row>
    <row r="13" spans="1:24" ht="13.5" customHeight="1" x14ac:dyDescent="0.25"/>
    <row r="14" spans="1:24" ht="4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1.25" customHeight="1" x14ac:dyDescent="0.25"/>
    <row r="16" spans="1:24" ht="25.5" customHeight="1" x14ac:dyDescent="0.25">
      <c r="B16" s="3" t="s">
        <v>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12" t="s">
        <v>48</v>
      </c>
      <c r="N16" s="12"/>
      <c r="O16" s="12"/>
      <c r="P16" s="12" t="s">
        <v>52</v>
      </c>
      <c r="Q16" s="12"/>
      <c r="R16" s="12"/>
      <c r="S16" s="12"/>
      <c r="T16" s="12"/>
      <c r="U16" s="12"/>
      <c r="V16" s="12"/>
      <c r="W16" s="12" t="s">
        <v>57</v>
      </c>
      <c r="X16" s="12"/>
    </row>
    <row r="17" spans="2:24" ht="12.75" customHeight="1" x14ac:dyDescent="0.25">
      <c r="B17" s="4" t="s">
        <v>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13">
        <v>1122857426.24</v>
      </c>
      <c r="N17" s="13"/>
      <c r="O17" s="13"/>
      <c r="P17" s="13">
        <v>1476818762.8099999</v>
      </c>
      <c r="Q17" s="13"/>
      <c r="R17" s="13"/>
      <c r="S17" s="13"/>
      <c r="T17" s="13"/>
      <c r="U17" s="13"/>
      <c r="V17" s="13"/>
      <c r="W17" s="13">
        <f>+P17</f>
        <v>1476818762.8099999</v>
      </c>
      <c r="X17" s="13"/>
    </row>
    <row r="18" spans="2:24" ht="12.75" customHeight="1" x14ac:dyDescent="0.25">
      <c r="B18" s="5" t="s">
        <v>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14">
        <v>577987194.33000004</v>
      </c>
      <c r="N18" s="14"/>
      <c r="O18" s="14"/>
      <c r="P18" s="14">
        <f>+P17-P19</f>
        <v>859104869.80999994</v>
      </c>
      <c r="Q18" s="14"/>
      <c r="R18" s="14"/>
      <c r="S18" s="14"/>
      <c r="T18" s="14"/>
      <c r="U18" s="14"/>
      <c r="V18" s="14"/>
      <c r="W18" s="14">
        <f>+P18</f>
        <v>859104869.80999994</v>
      </c>
      <c r="X18" s="14"/>
    </row>
    <row r="19" spans="2:24" ht="12.75" customHeight="1" x14ac:dyDescent="0.25">
      <c r="B19" s="5" t="s">
        <v>5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14">
        <v>544870231.90999997</v>
      </c>
      <c r="N19" s="14"/>
      <c r="O19" s="14"/>
      <c r="P19" s="14">
        <v>617713893</v>
      </c>
      <c r="Q19" s="14"/>
      <c r="R19" s="14"/>
      <c r="S19" s="14"/>
      <c r="T19" s="14"/>
      <c r="U19" s="14"/>
      <c r="V19" s="14"/>
      <c r="W19" s="14">
        <v>617713893</v>
      </c>
      <c r="X19" s="14"/>
    </row>
    <row r="20" spans="2:24" ht="12.75" customHeight="1" x14ac:dyDescent="0.25">
      <c r="B20" s="5" t="s">
        <v>6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14">
        <v>0</v>
      </c>
      <c r="N20" s="14"/>
      <c r="O20" s="14"/>
      <c r="P20" s="14">
        <v>0</v>
      </c>
      <c r="Q20" s="14"/>
      <c r="R20" s="14"/>
      <c r="S20" s="14"/>
      <c r="T20" s="14"/>
      <c r="U20" s="14"/>
      <c r="V20" s="14"/>
      <c r="W20" s="14">
        <v>0</v>
      </c>
      <c r="X20" s="14"/>
    </row>
    <row r="21" spans="2:24" ht="12.75" customHeight="1" x14ac:dyDescent="0.25">
      <c r="B21" s="4" t="s">
        <v>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13">
        <v>1122857426.24</v>
      </c>
      <c r="N21" s="13"/>
      <c r="O21" s="13"/>
      <c r="P21" s="13">
        <v>1377859027.51</v>
      </c>
      <c r="Q21" s="13"/>
      <c r="R21" s="13"/>
      <c r="S21" s="13"/>
      <c r="T21" s="13"/>
      <c r="U21" s="13"/>
      <c r="V21" s="13"/>
      <c r="W21" s="13">
        <v>1110018724.78</v>
      </c>
      <c r="X21" s="13"/>
    </row>
    <row r="22" spans="2:24" ht="12.75" customHeight="1" x14ac:dyDescent="0.25">
      <c r="B22" s="5" t="s">
        <v>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14">
        <v>577987194.30999994</v>
      </c>
      <c r="N22" s="14"/>
      <c r="O22" s="14"/>
      <c r="P22" s="14">
        <v>806483248.38999999</v>
      </c>
      <c r="Q22" s="14"/>
      <c r="R22" s="14"/>
      <c r="S22" s="14"/>
      <c r="T22" s="14"/>
      <c r="U22" s="14"/>
      <c r="V22" s="14"/>
      <c r="W22" s="14">
        <v>622049770.40999997</v>
      </c>
      <c r="X22" s="14"/>
    </row>
    <row r="23" spans="2:24" ht="12.75" customHeight="1" x14ac:dyDescent="0.25">
      <c r="B23" s="5" t="s">
        <v>9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14">
        <v>544870231.92999995</v>
      </c>
      <c r="N23" s="14"/>
      <c r="O23" s="14"/>
      <c r="P23" s="14">
        <v>571375779.12</v>
      </c>
      <c r="Q23" s="14"/>
      <c r="R23" s="14"/>
      <c r="S23" s="14"/>
      <c r="T23" s="14"/>
      <c r="U23" s="14"/>
      <c r="V23" s="14"/>
      <c r="W23" s="14">
        <v>487968954.37</v>
      </c>
      <c r="X23" s="14"/>
    </row>
    <row r="24" spans="2:24" ht="12.75" customHeight="1" x14ac:dyDescent="0.25">
      <c r="B24" s="4" t="s">
        <v>10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13">
        <v>0</v>
      </c>
      <c r="N24" s="13"/>
      <c r="O24" s="13"/>
      <c r="P24" s="13">
        <v>0</v>
      </c>
      <c r="Q24" s="13"/>
      <c r="R24" s="13"/>
      <c r="S24" s="13"/>
      <c r="T24" s="13"/>
      <c r="U24" s="13"/>
      <c r="V24" s="13"/>
      <c r="W24" s="13">
        <v>0</v>
      </c>
      <c r="X24" s="13"/>
    </row>
    <row r="25" spans="2:24" ht="13.5" customHeight="1" x14ac:dyDescent="0.25">
      <c r="B25" s="5" t="s">
        <v>11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14">
        <v>0</v>
      </c>
      <c r="N25" s="14"/>
      <c r="O25" s="14"/>
      <c r="P25" s="14">
        <v>0</v>
      </c>
      <c r="Q25" s="14"/>
      <c r="R25" s="14"/>
      <c r="S25" s="14"/>
      <c r="T25" s="14"/>
      <c r="U25" s="14"/>
      <c r="V25" s="14"/>
      <c r="W25" s="14">
        <v>0</v>
      </c>
      <c r="X25" s="14"/>
    </row>
    <row r="26" spans="2:24" ht="12.75" customHeight="1" x14ac:dyDescent="0.25">
      <c r="B26" s="5" t="s">
        <v>12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14">
        <v>0</v>
      </c>
      <c r="N26" s="14"/>
      <c r="O26" s="14"/>
      <c r="P26" s="14">
        <v>0</v>
      </c>
      <c r="Q26" s="14"/>
      <c r="R26" s="14"/>
      <c r="S26" s="14"/>
      <c r="T26" s="14"/>
      <c r="U26" s="14"/>
      <c r="V26" s="14"/>
      <c r="W26" s="14">
        <v>0</v>
      </c>
      <c r="X26" s="14"/>
    </row>
    <row r="27" spans="2:24" ht="12.75" customHeight="1" x14ac:dyDescent="0.25">
      <c r="B27" s="4" t="s">
        <v>13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13">
        <v>0</v>
      </c>
      <c r="N27" s="13"/>
      <c r="O27" s="13"/>
      <c r="P27" s="13">
        <f>+P17-P21</f>
        <v>98959735.299999952</v>
      </c>
      <c r="Q27" s="13"/>
      <c r="R27" s="13"/>
      <c r="S27" s="13"/>
      <c r="T27" s="13"/>
      <c r="U27" s="13"/>
      <c r="V27" s="13"/>
      <c r="W27" s="13">
        <f>+W17-W21</f>
        <v>366800038.02999997</v>
      </c>
      <c r="X27" s="13"/>
    </row>
    <row r="28" spans="2:24" ht="12.75" customHeight="1" x14ac:dyDescent="0.25">
      <c r="B28" s="4" t="s">
        <v>14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13">
        <v>0</v>
      </c>
      <c r="N28" s="13"/>
      <c r="O28" s="13"/>
      <c r="P28" s="13">
        <f>+P27</f>
        <v>98959735.299999952</v>
      </c>
      <c r="Q28" s="13"/>
      <c r="R28" s="13"/>
      <c r="S28" s="13"/>
      <c r="T28" s="13"/>
      <c r="U28" s="13"/>
      <c r="V28" s="13"/>
      <c r="W28" s="13">
        <f>+W27</f>
        <v>366800038.02999997</v>
      </c>
      <c r="X28" s="13"/>
    </row>
    <row r="29" spans="2:24" ht="12.75" customHeight="1" x14ac:dyDescent="0.25">
      <c r="B29" s="4" t="s">
        <v>15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13">
        <v>0</v>
      </c>
      <c r="N29" s="13"/>
      <c r="O29" s="13"/>
      <c r="P29" s="13">
        <f>+P28</f>
        <v>98959735.299999952</v>
      </c>
      <c r="Q29" s="13"/>
      <c r="R29" s="13"/>
      <c r="S29" s="13"/>
      <c r="T29" s="13"/>
      <c r="U29" s="13"/>
      <c r="V29" s="13"/>
      <c r="W29" s="13">
        <f>+W28</f>
        <v>366800038.02999997</v>
      </c>
      <c r="X29" s="13"/>
    </row>
    <row r="30" spans="2:24" ht="18" customHeight="1" x14ac:dyDescent="0.25">
      <c r="B30" s="6" t="s">
        <v>16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15" t="s">
        <v>49</v>
      </c>
      <c r="N30" s="15"/>
      <c r="O30" s="15"/>
      <c r="P30" s="16" t="s">
        <v>16</v>
      </c>
      <c r="Q30" s="16"/>
      <c r="R30" s="16"/>
      <c r="S30" s="16"/>
      <c r="T30" s="16"/>
      <c r="U30" s="16"/>
      <c r="V30" s="16"/>
      <c r="W30" s="16" t="s">
        <v>16</v>
      </c>
      <c r="X30" s="16"/>
    </row>
    <row r="31" spans="2:24" ht="24.75" customHeight="1" x14ac:dyDescent="0.25">
      <c r="B31" s="3" t="s">
        <v>17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12" t="s">
        <v>50</v>
      </c>
      <c r="N31" s="12"/>
      <c r="O31" s="12"/>
      <c r="P31" s="12" t="s">
        <v>52</v>
      </c>
      <c r="Q31" s="12"/>
      <c r="R31" s="12"/>
      <c r="S31" s="12"/>
      <c r="T31" s="12"/>
      <c r="U31" s="12"/>
      <c r="V31" s="12"/>
      <c r="W31" s="12" t="s">
        <v>58</v>
      </c>
      <c r="X31" s="12"/>
    </row>
    <row r="32" spans="2:24" ht="12.75" customHeight="1" x14ac:dyDescent="0.25">
      <c r="B32" s="4" t="s">
        <v>18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13">
        <v>0</v>
      </c>
      <c r="N32" s="13"/>
      <c r="O32" s="13"/>
      <c r="P32" s="13">
        <v>0</v>
      </c>
      <c r="Q32" s="13"/>
      <c r="R32" s="13"/>
      <c r="S32" s="13"/>
      <c r="T32" s="13"/>
      <c r="U32" s="13"/>
      <c r="V32" s="13"/>
      <c r="W32" s="13">
        <v>0</v>
      </c>
      <c r="X32" s="13"/>
    </row>
    <row r="33" spans="2:24" ht="12.75" customHeight="1" x14ac:dyDescent="0.25">
      <c r="B33" s="5" t="s">
        <v>19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14">
        <v>0</v>
      </c>
      <c r="N33" s="14"/>
      <c r="O33" s="14"/>
      <c r="P33" s="14">
        <v>0</v>
      </c>
      <c r="Q33" s="14"/>
      <c r="R33" s="14"/>
      <c r="S33" s="14"/>
      <c r="T33" s="14"/>
      <c r="U33" s="14"/>
      <c r="V33" s="14"/>
      <c r="W33" s="14">
        <v>0</v>
      </c>
      <c r="X33" s="14"/>
    </row>
    <row r="34" spans="2:24" ht="12.75" customHeight="1" x14ac:dyDescent="0.25">
      <c r="B34" s="5" t="s">
        <v>20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14">
        <v>0</v>
      </c>
      <c r="N34" s="14"/>
      <c r="O34" s="14"/>
      <c r="P34" s="14">
        <v>0</v>
      </c>
      <c r="Q34" s="14"/>
      <c r="R34" s="14"/>
      <c r="S34" s="14"/>
      <c r="T34" s="14"/>
      <c r="U34" s="14"/>
      <c r="V34" s="14"/>
      <c r="W34" s="14">
        <v>0</v>
      </c>
      <c r="X34" s="14"/>
    </row>
    <row r="35" spans="2:24" ht="12.75" customHeight="1" x14ac:dyDescent="0.25">
      <c r="B35" s="4" t="s">
        <v>21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13">
        <v>0</v>
      </c>
      <c r="N35" s="13"/>
      <c r="O35" s="13"/>
      <c r="P35" s="13">
        <f>+P29</f>
        <v>98959735.299999952</v>
      </c>
      <c r="Q35" s="13"/>
      <c r="R35" s="13"/>
      <c r="S35" s="13"/>
      <c r="T35" s="13"/>
      <c r="U35" s="13"/>
      <c r="V35" s="13"/>
      <c r="W35" s="13">
        <f>+W29</f>
        <v>366800038.02999997</v>
      </c>
      <c r="X35" s="13"/>
    </row>
    <row r="36" spans="2:24" ht="18" customHeight="1" x14ac:dyDescent="0.25">
      <c r="B36" s="6" t="s">
        <v>16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15" t="s">
        <v>49</v>
      </c>
      <c r="N36" s="15"/>
      <c r="O36" s="15"/>
      <c r="P36" s="16" t="s">
        <v>16</v>
      </c>
      <c r="Q36" s="16"/>
      <c r="R36" s="16"/>
      <c r="S36" s="16"/>
      <c r="T36" s="16"/>
      <c r="U36" s="16"/>
      <c r="V36" s="16"/>
      <c r="W36" s="16" t="s">
        <v>16</v>
      </c>
      <c r="X36" s="16"/>
    </row>
    <row r="37" spans="2:24" ht="25.5" customHeight="1" x14ac:dyDescent="0.25">
      <c r="B37" s="3" t="s">
        <v>17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12" t="s">
        <v>51</v>
      </c>
      <c r="N37" s="12"/>
      <c r="O37" s="12"/>
      <c r="P37" s="12" t="s">
        <v>52</v>
      </c>
      <c r="Q37" s="12"/>
      <c r="R37" s="12"/>
      <c r="S37" s="12"/>
      <c r="T37" s="12"/>
      <c r="U37" s="12"/>
      <c r="V37" s="12"/>
      <c r="W37" s="12" t="s">
        <v>57</v>
      </c>
      <c r="X37" s="12"/>
    </row>
    <row r="38" spans="2:24" ht="12.75" customHeight="1" x14ac:dyDescent="0.25">
      <c r="B38" s="4" t="s">
        <v>22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13">
        <v>0</v>
      </c>
      <c r="N38" s="13"/>
      <c r="O38" s="13"/>
      <c r="P38" s="13">
        <v>0</v>
      </c>
      <c r="Q38" s="13"/>
      <c r="R38" s="13"/>
      <c r="S38" s="13"/>
      <c r="T38" s="13"/>
      <c r="U38" s="13"/>
      <c r="V38" s="13"/>
      <c r="W38" s="13">
        <v>0</v>
      </c>
      <c r="X38" s="13"/>
    </row>
    <row r="39" spans="2:24" ht="12.75" customHeight="1" x14ac:dyDescent="0.25">
      <c r="B39" s="5" t="s">
        <v>23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14">
        <v>0</v>
      </c>
      <c r="N39" s="14"/>
      <c r="O39" s="14"/>
      <c r="P39" s="14">
        <v>0</v>
      </c>
      <c r="Q39" s="14"/>
      <c r="R39" s="14"/>
      <c r="S39" s="14"/>
      <c r="T39" s="14"/>
      <c r="U39" s="14"/>
      <c r="V39" s="14"/>
      <c r="W39" s="14">
        <v>0</v>
      </c>
      <c r="X39" s="14"/>
    </row>
    <row r="40" spans="2:24" ht="12.75" customHeight="1" x14ac:dyDescent="0.25">
      <c r="B40" s="5" t="s">
        <v>24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14">
        <v>0</v>
      </c>
      <c r="N40" s="14"/>
      <c r="O40" s="14"/>
      <c r="P40" s="14">
        <v>0</v>
      </c>
      <c r="Q40" s="14"/>
      <c r="R40" s="14"/>
      <c r="S40" s="14"/>
      <c r="T40" s="14"/>
      <c r="U40" s="14"/>
      <c r="V40" s="14"/>
      <c r="W40" s="14">
        <v>0</v>
      </c>
      <c r="X40" s="14"/>
    </row>
    <row r="41" spans="2:24" ht="12.75" customHeight="1" x14ac:dyDescent="0.25">
      <c r="B41" s="4" t="s">
        <v>25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13">
        <v>0</v>
      </c>
      <c r="N41" s="13"/>
      <c r="O41" s="13"/>
      <c r="P41" s="13">
        <v>0</v>
      </c>
      <c r="Q41" s="13"/>
      <c r="R41" s="13"/>
      <c r="S41" s="13"/>
      <c r="T41" s="13"/>
      <c r="U41" s="13"/>
      <c r="V41" s="13"/>
      <c r="W41" s="13">
        <v>0</v>
      </c>
      <c r="X41" s="13"/>
    </row>
    <row r="42" spans="2:24" ht="12.75" customHeight="1" x14ac:dyDescent="0.25">
      <c r="B42" s="5" t="s">
        <v>26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14">
        <v>0</v>
      </c>
      <c r="N42" s="14"/>
      <c r="O42" s="14"/>
      <c r="P42" s="14">
        <v>0</v>
      </c>
      <c r="Q42" s="14"/>
      <c r="R42" s="14"/>
      <c r="S42" s="14"/>
      <c r="T42" s="14"/>
      <c r="U42" s="14"/>
      <c r="V42" s="14"/>
      <c r="W42" s="14">
        <v>0</v>
      </c>
      <c r="X42" s="14"/>
    </row>
    <row r="43" spans="2:24" ht="12.75" customHeight="1" x14ac:dyDescent="0.25">
      <c r="B43" s="5" t="s">
        <v>27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14">
        <v>0</v>
      </c>
      <c r="N43" s="14"/>
      <c r="O43" s="14"/>
      <c r="P43" s="14">
        <v>0</v>
      </c>
      <c r="Q43" s="14"/>
      <c r="R43" s="14"/>
      <c r="S43" s="14"/>
      <c r="T43" s="14"/>
      <c r="U43" s="14"/>
      <c r="V43" s="14"/>
      <c r="W43" s="14">
        <v>0</v>
      </c>
      <c r="X43" s="14"/>
    </row>
    <row r="44" spans="2:24" ht="12.75" customHeight="1" x14ac:dyDescent="0.25">
      <c r="B44" s="4" t="s">
        <v>28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13">
        <v>0</v>
      </c>
      <c r="N44" s="13"/>
      <c r="O44" s="13"/>
      <c r="P44" s="13">
        <v>0</v>
      </c>
      <c r="Q44" s="13"/>
      <c r="R44" s="13"/>
      <c r="S44" s="13"/>
      <c r="T44" s="13"/>
      <c r="U44" s="13"/>
      <c r="V44" s="13"/>
      <c r="W44" s="13">
        <v>0</v>
      </c>
      <c r="X44" s="13"/>
    </row>
    <row r="45" spans="2:24" ht="18" customHeight="1" x14ac:dyDescent="0.25">
      <c r="B45" s="6" t="s">
        <v>16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15" t="s">
        <v>49</v>
      </c>
      <c r="N45" s="15"/>
      <c r="O45" s="15"/>
      <c r="P45" s="16" t="s">
        <v>16</v>
      </c>
      <c r="Q45" s="16"/>
      <c r="R45" s="16"/>
      <c r="S45" s="16"/>
      <c r="T45" s="16"/>
      <c r="U45" s="16"/>
      <c r="V45" s="16"/>
      <c r="W45" s="16" t="s">
        <v>16</v>
      </c>
      <c r="X45" s="16"/>
    </row>
    <row r="46" spans="2:24" ht="24.75" customHeight="1" x14ac:dyDescent="0.25">
      <c r="B46" s="3" t="s">
        <v>17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12" t="s">
        <v>51</v>
      </c>
      <c r="N46" s="12"/>
      <c r="O46" s="12"/>
      <c r="P46" s="12" t="s">
        <v>52</v>
      </c>
      <c r="Q46" s="12"/>
      <c r="R46" s="12"/>
      <c r="S46" s="12"/>
      <c r="T46" s="12"/>
      <c r="U46" s="12"/>
      <c r="V46" s="12"/>
      <c r="W46" s="12" t="s">
        <v>57</v>
      </c>
      <c r="X46" s="12"/>
    </row>
    <row r="47" spans="2:24" ht="13.5" customHeight="1" x14ac:dyDescent="0.25">
      <c r="B47" s="4" t="s">
        <v>29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13">
        <v>577987194.33000004</v>
      </c>
      <c r="N47" s="13"/>
      <c r="O47" s="13"/>
      <c r="P47" s="13">
        <f>+P18</f>
        <v>859104869.80999994</v>
      </c>
      <c r="Q47" s="13"/>
      <c r="R47" s="13"/>
      <c r="S47" s="13"/>
      <c r="T47" s="13"/>
      <c r="U47" s="13"/>
      <c r="V47" s="13"/>
      <c r="W47" s="13">
        <f>+P47</f>
        <v>859104869.80999994</v>
      </c>
      <c r="X47" s="13"/>
    </row>
    <row r="48" spans="2:24" ht="12.75" customHeight="1" x14ac:dyDescent="0.25">
      <c r="B48" s="4" t="s">
        <v>30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13">
        <v>0</v>
      </c>
      <c r="N48" s="13"/>
      <c r="O48" s="13"/>
      <c r="P48" s="13">
        <v>0</v>
      </c>
      <c r="Q48" s="13"/>
      <c r="R48" s="13"/>
      <c r="S48" s="13"/>
      <c r="T48" s="13"/>
      <c r="U48" s="13"/>
      <c r="V48" s="13"/>
      <c r="W48" s="13">
        <v>0</v>
      </c>
      <c r="X48" s="13"/>
    </row>
    <row r="49" spans="2:24" ht="12.75" customHeight="1" x14ac:dyDescent="0.25">
      <c r="B49" s="5" t="s">
        <v>23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14">
        <v>0</v>
      </c>
      <c r="N49" s="14"/>
      <c r="O49" s="14"/>
      <c r="P49" s="14">
        <v>0</v>
      </c>
      <c r="Q49" s="14"/>
      <c r="R49" s="14"/>
      <c r="S49" s="14"/>
      <c r="T49" s="14"/>
      <c r="U49" s="14"/>
      <c r="V49" s="14"/>
      <c r="W49" s="14">
        <v>0</v>
      </c>
      <c r="X49" s="14"/>
    </row>
    <row r="50" spans="2:24" ht="12.75" customHeight="1" x14ac:dyDescent="0.25">
      <c r="B50" s="5" t="s">
        <v>26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14">
        <v>0</v>
      </c>
      <c r="N50" s="14"/>
      <c r="O50" s="14"/>
      <c r="P50" s="14">
        <v>0</v>
      </c>
      <c r="Q50" s="14"/>
      <c r="R50" s="14"/>
      <c r="S50" s="14"/>
      <c r="T50" s="14"/>
      <c r="U50" s="14"/>
      <c r="V50" s="14"/>
      <c r="W50" s="14">
        <v>0</v>
      </c>
      <c r="X50" s="14"/>
    </row>
    <row r="51" spans="2:24" ht="12.75" customHeight="1" x14ac:dyDescent="0.25">
      <c r="B51" s="4" t="s">
        <v>31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13">
        <v>577987194.30999994</v>
      </c>
      <c r="N51" s="13"/>
      <c r="O51" s="13"/>
      <c r="P51" s="13">
        <v>806483248.38999999</v>
      </c>
      <c r="Q51" s="13"/>
      <c r="R51" s="13"/>
      <c r="S51" s="13"/>
      <c r="T51" s="13"/>
      <c r="U51" s="13"/>
      <c r="V51" s="13"/>
      <c r="W51" s="13">
        <v>622049770.40999997</v>
      </c>
      <c r="X51" s="13"/>
    </row>
    <row r="52" spans="2:24" ht="12.75" customHeight="1" x14ac:dyDescent="0.25">
      <c r="B52" s="4" t="s">
        <v>32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13">
        <v>0</v>
      </c>
      <c r="N52" s="13"/>
      <c r="O52" s="13"/>
      <c r="P52" s="13">
        <v>52621621.420000002</v>
      </c>
      <c r="Q52" s="13"/>
      <c r="R52" s="13"/>
      <c r="S52" s="13"/>
      <c r="T52" s="13"/>
      <c r="U52" s="13"/>
      <c r="V52" s="13"/>
      <c r="W52" s="13">
        <v>52621621.420000002</v>
      </c>
      <c r="X52" s="13"/>
    </row>
    <row r="53" spans="2:24" ht="12.75" customHeight="1" x14ac:dyDescent="0.25">
      <c r="B53" s="4" t="s">
        <v>33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13">
        <v>0.02</v>
      </c>
      <c r="N53" s="13"/>
      <c r="O53" s="13"/>
      <c r="P53" s="13">
        <f>+P47-P51-P52</f>
        <v>0</v>
      </c>
      <c r="Q53" s="13"/>
      <c r="R53" s="13"/>
      <c r="S53" s="13"/>
      <c r="T53" s="13"/>
      <c r="U53" s="13"/>
      <c r="V53" s="13"/>
      <c r="W53" s="13">
        <f>+W47-W51-W52</f>
        <v>184433477.97999996</v>
      </c>
      <c r="X53" s="13"/>
    </row>
    <row r="54" spans="2:24" ht="12.75" customHeight="1" x14ac:dyDescent="0.25">
      <c r="B54" s="4" t="s">
        <v>34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13">
        <v>0.02</v>
      </c>
      <c r="N54" s="13"/>
      <c r="O54" s="13"/>
      <c r="P54" s="13">
        <f>+P53</f>
        <v>0</v>
      </c>
      <c r="Q54" s="13"/>
      <c r="R54" s="13"/>
      <c r="S54" s="13"/>
      <c r="T54" s="13"/>
      <c r="U54" s="13"/>
      <c r="V54" s="13"/>
      <c r="W54" s="13">
        <f>+W53</f>
        <v>184433477.97999996</v>
      </c>
      <c r="X54" s="13"/>
    </row>
    <row r="55" spans="2:24" ht="18" customHeight="1" x14ac:dyDescent="0.25">
      <c r="B55" s="6" t="s">
        <v>16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15" t="s">
        <v>49</v>
      </c>
      <c r="N55" s="15"/>
      <c r="O55" s="15"/>
      <c r="P55" s="16" t="s">
        <v>16</v>
      </c>
      <c r="Q55" s="16"/>
      <c r="R55" s="16"/>
      <c r="S55" s="16"/>
      <c r="T55" s="16"/>
      <c r="U55" s="16"/>
      <c r="V55" s="16"/>
      <c r="W55" s="16" t="s">
        <v>16</v>
      </c>
      <c r="X55" s="16"/>
    </row>
    <row r="56" spans="2:24" ht="24.75" customHeight="1" x14ac:dyDescent="0.25">
      <c r="B56" s="3" t="s">
        <v>17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12" t="s">
        <v>51</v>
      </c>
      <c r="N56" s="12"/>
      <c r="O56" s="12"/>
      <c r="P56" s="12" t="s">
        <v>52</v>
      </c>
      <c r="Q56" s="12"/>
      <c r="R56" s="12"/>
      <c r="S56" s="12"/>
      <c r="T56" s="12"/>
      <c r="U56" s="12"/>
      <c r="V56" s="12"/>
      <c r="W56" s="12" t="s">
        <v>57</v>
      </c>
      <c r="X56" s="12"/>
    </row>
    <row r="57" spans="2:24" ht="12.75" customHeight="1" x14ac:dyDescent="0.25">
      <c r="B57" s="4" t="s">
        <v>35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13">
        <v>544870231.90999997</v>
      </c>
      <c r="N57" s="13"/>
      <c r="O57" s="13"/>
      <c r="P57" s="13">
        <v>617713893</v>
      </c>
      <c r="Q57" s="13"/>
      <c r="R57" s="13"/>
      <c r="S57" s="13"/>
      <c r="T57" s="13"/>
      <c r="U57" s="13"/>
      <c r="V57" s="13"/>
      <c r="W57" s="13">
        <v>617713893</v>
      </c>
      <c r="X57" s="13"/>
    </row>
    <row r="58" spans="2:24" ht="12.75" customHeight="1" x14ac:dyDescent="0.25">
      <c r="B58" s="4" t="s">
        <v>36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13">
        <v>0</v>
      </c>
      <c r="N58" s="13"/>
      <c r="O58" s="13"/>
      <c r="P58" s="13">
        <v>0</v>
      </c>
      <c r="Q58" s="13"/>
      <c r="R58" s="13"/>
      <c r="S58" s="13"/>
      <c r="T58" s="13"/>
      <c r="U58" s="13"/>
      <c r="V58" s="13"/>
      <c r="W58" s="13">
        <v>0</v>
      </c>
      <c r="X58" s="13"/>
    </row>
    <row r="59" spans="2:24" ht="13.5" customHeight="1" x14ac:dyDescent="0.25">
      <c r="B59" s="5" t="s">
        <v>37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14">
        <v>0</v>
      </c>
      <c r="N59" s="14"/>
      <c r="O59" s="14"/>
      <c r="P59" s="14">
        <v>0</v>
      </c>
      <c r="Q59" s="14"/>
      <c r="R59" s="14"/>
      <c r="S59" s="14"/>
      <c r="T59" s="14"/>
      <c r="U59" s="14"/>
      <c r="V59" s="14"/>
      <c r="W59" s="14">
        <v>0</v>
      </c>
      <c r="X59" s="14"/>
    </row>
    <row r="60" spans="2:24" ht="12.75" customHeight="1" x14ac:dyDescent="0.25">
      <c r="B60" s="5" t="s">
        <v>27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14">
        <v>0</v>
      </c>
      <c r="N60" s="14"/>
      <c r="O60" s="14"/>
      <c r="P60" s="14">
        <v>0</v>
      </c>
      <c r="Q60" s="14"/>
      <c r="R60" s="14"/>
      <c r="S60" s="14"/>
      <c r="T60" s="14"/>
      <c r="U60" s="14"/>
      <c r="V60" s="14"/>
      <c r="W60" s="14">
        <v>0</v>
      </c>
      <c r="X60" s="14"/>
    </row>
    <row r="61" spans="2:24" ht="12.75" customHeight="1" x14ac:dyDescent="0.25">
      <c r="B61" s="4" t="s">
        <v>38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13">
        <v>544870231.92999995</v>
      </c>
      <c r="N61" s="13"/>
      <c r="O61" s="13"/>
      <c r="P61" s="13">
        <v>571375779.12</v>
      </c>
      <c r="Q61" s="13"/>
      <c r="R61" s="13"/>
      <c r="S61" s="13"/>
      <c r="T61" s="13"/>
      <c r="U61" s="13"/>
      <c r="V61" s="13"/>
      <c r="W61" s="13">
        <v>487968954.37</v>
      </c>
      <c r="X61" s="13"/>
    </row>
    <row r="62" spans="2:24" ht="12.75" customHeight="1" x14ac:dyDescent="0.25">
      <c r="B62" s="4" t="s">
        <v>39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13">
        <v>0</v>
      </c>
      <c r="N62" s="13"/>
      <c r="O62" s="13"/>
      <c r="P62" s="13">
        <v>0</v>
      </c>
      <c r="Q62" s="13"/>
      <c r="R62" s="13"/>
      <c r="S62" s="13"/>
      <c r="T62" s="13"/>
      <c r="U62" s="13"/>
      <c r="V62" s="13"/>
      <c r="W62" s="13">
        <v>0</v>
      </c>
      <c r="X62" s="13"/>
    </row>
    <row r="63" spans="2:24" ht="12.75" customHeight="1" x14ac:dyDescent="0.25">
      <c r="B63" s="4" t="s">
        <v>40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13">
        <v>-0.02</v>
      </c>
      <c r="N63" s="13"/>
      <c r="O63" s="13"/>
      <c r="P63" s="13">
        <v>46338113.880000003</v>
      </c>
      <c r="Q63" s="13"/>
      <c r="R63" s="13"/>
      <c r="S63" s="13"/>
      <c r="T63" s="13"/>
      <c r="U63" s="13"/>
      <c r="V63" s="13"/>
      <c r="W63" s="13">
        <v>129744938.63</v>
      </c>
      <c r="X63" s="13"/>
    </row>
    <row r="64" spans="2:24" ht="12.75" customHeight="1" x14ac:dyDescent="0.25">
      <c r="B64" s="4" t="s">
        <v>41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13">
        <v>-0.02</v>
      </c>
      <c r="N64" s="13"/>
      <c r="O64" s="13"/>
      <c r="P64" s="13">
        <v>46338113.880000003</v>
      </c>
      <c r="Q64" s="13"/>
      <c r="R64" s="13"/>
      <c r="S64" s="13"/>
      <c r="T64" s="13"/>
      <c r="U64" s="13"/>
      <c r="V64" s="13"/>
      <c r="W64" s="13">
        <v>129744938.63</v>
      </c>
      <c r="X64" s="13"/>
    </row>
    <row r="65" spans="1:24" ht="18" customHeight="1" x14ac:dyDescent="0.25">
      <c r="B65" s="6" t="s">
        <v>16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15" t="s">
        <v>49</v>
      </c>
      <c r="N65" s="15"/>
      <c r="O65" s="15"/>
      <c r="P65" s="16" t="s">
        <v>16</v>
      </c>
      <c r="Q65" s="16"/>
      <c r="R65" s="16"/>
      <c r="S65" s="16"/>
      <c r="T65" s="16"/>
      <c r="U65" s="16"/>
      <c r="V65" s="16"/>
      <c r="W65" s="16" t="s">
        <v>16</v>
      </c>
      <c r="X65" s="16"/>
    </row>
    <row r="66" spans="1:24" ht="6.75" customHeight="1" x14ac:dyDescent="0.25"/>
    <row r="67" spans="1:24" ht="27" customHeight="1" x14ac:dyDescent="0.25">
      <c r="D67" s="7" t="s">
        <v>16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4" ht="0.75" customHeight="1" x14ac:dyDescent="0.25"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4" ht="69.75" customHeight="1" x14ac:dyDescent="0.25">
      <c r="D69" s="8"/>
      <c r="E69" s="8"/>
      <c r="F69" s="11"/>
      <c r="G69" s="11"/>
      <c r="H69" s="11"/>
      <c r="I69" s="8"/>
      <c r="J69" s="8"/>
      <c r="K69" s="8"/>
      <c r="L69" s="1"/>
      <c r="M69" s="1"/>
      <c r="N69" s="1"/>
      <c r="O69" s="1"/>
      <c r="P69" s="1"/>
      <c r="Q69" s="1"/>
      <c r="R69" s="8"/>
      <c r="S69" s="8"/>
      <c r="T69" s="8"/>
    </row>
    <row r="70" spans="1:24" ht="57" customHeight="1" x14ac:dyDescent="0.25"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4" ht="6.75" customHeight="1" x14ac:dyDescent="0.25"/>
    <row r="72" spans="1:24" ht="9.75" customHeight="1" x14ac:dyDescent="0.25">
      <c r="D72" s="8" t="s">
        <v>16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4" ht="36.75" customHeight="1" x14ac:dyDescent="0.25"/>
    <row r="74" spans="1:24" ht="6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" customHeight="1" x14ac:dyDescent="0.25">
      <c r="A75" s="2" t="s">
        <v>0</v>
      </c>
      <c r="B75" s="2"/>
      <c r="C75" s="2"/>
      <c r="D75" s="2"/>
      <c r="E75" s="2"/>
      <c r="F75" s="2"/>
      <c r="G75" s="2"/>
      <c r="H75" s="2"/>
      <c r="I75" s="2"/>
      <c r="J75" s="2" t="s">
        <v>47</v>
      </c>
      <c r="K75" s="2"/>
      <c r="L75" s="2"/>
      <c r="M75" s="2"/>
      <c r="S75" s="17" t="s">
        <v>53</v>
      </c>
      <c r="T75" s="17"/>
      <c r="U75" s="17"/>
      <c r="V75" s="17"/>
      <c r="W75" s="17"/>
    </row>
    <row r="76" spans="1:24" ht="12" customHeight="1" x14ac:dyDescent="0.25">
      <c r="A76" s="2" t="s">
        <v>1</v>
      </c>
      <c r="B76" s="2"/>
      <c r="C76" s="2"/>
      <c r="D76" s="2"/>
      <c r="E76" s="2"/>
      <c r="F76" s="2"/>
      <c r="H76" s="2" t="s">
        <v>46</v>
      </c>
      <c r="I76" s="2"/>
      <c r="J76" s="2"/>
      <c r="S76" s="17" t="s">
        <v>16</v>
      </c>
      <c r="T76" s="17"/>
      <c r="U76" s="17"/>
      <c r="V76" s="17"/>
      <c r="W76" s="17"/>
    </row>
  </sheetData>
  <mergeCells count="236">
    <mergeCell ref="W62:X62"/>
    <mergeCell ref="W63:X63"/>
    <mergeCell ref="W64:X64"/>
    <mergeCell ref="W65:X65"/>
    <mergeCell ref="W53:X53"/>
    <mergeCell ref="W54:X54"/>
    <mergeCell ref="W55:X55"/>
    <mergeCell ref="W56:X56"/>
    <mergeCell ref="W57:X57"/>
    <mergeCell ref="W58:X58"/>
    <mergeCell ref="W59:X59"/>
    <mergeCell ref="W60:X60"/>
    <mergeCell ref="W61:X61"/>
    <mergeCell ref="W44:X44"/>
    <mergeCell ref="W45:X45"/>
    <mergeCell ref="W46:X46"/>
    <mergeCell ref="W47:X47"/>
    <mergeCell ref="W48:X48"/>
    <mergeCell ref="W49:X49"/>
    <mergeCell ref="W50:X50"/>
    <mergeCell ref="W51:X51"/>
    <mergeCell ref="W52:X52"/>
    <mergeCell ref="W35:X35"/>
    <mergeCell ref="W36:X36"/>
    <mergeCell ref="W37:X37"/>
    <mergeCell ref="W38:X38"/>
    <mergeCell ref="W39:X39"/>
    <mergeCell ref="W40:X40"/>
    <mergeCell ref="W41:X41"/>
    <mergeCell ref="W42:X42"/>
    <mergeCell ref="W43:X43"/>
    <mergeCell ref="S75:W75"/>
    <mergeCell ref="S76:W76"/>
    <mergeCell ref="V2:W2"/>
    <mergeCell ref="V5:W5"/>
    <mergeCell ref="V8:W9"/>
    <mergeCell ref="W16:X16"/>
    <mergeCell ref="W17:X17"/>
    <mergeCell ref="W18:X18"/>
    <mergeCell ref="W19:X19"/>
    <mergeCell ref="W20:X20"/>
    <mergeCell ref="W21:X21"/>
    <mergeCell ref="W22:X22"/>
    <mergeCell ref="W23:X23"/>
    <mergeCell ref="W24:X24"/>
    <mergeCell ref="W25:X25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P61:V61"/>
    <mergeCell ref="P62:V62"/>
    <mergeCell ref="P63:V63"/>
    <mergeCell ref="P64:V64"/>
    <mergeCell ref="P65:V65"/>
    <mergeCell ref="Q5:S10"/>
    <mergeCell ref="R68:T68"/>
    <mergeCell ref="R69:T69"/>
    <mergeCell ref="R70:T70"/>
    <mergeCell ref="P52:V52"/>
    <mergeCell ref="P53:V53"/>
    <mergeCell ref="P54:V54"/>
    <mergeCell ref="P55:V55"/>
    <mergeCell ref="P56:V56"/>
    <mergeCell ref="P57:V57"/>
    <mergeCell ref="P58:V58"/>
    <mergeCell ref="P59:V59"/>
    <mergeCell ref="P60:V60"/>
    <mergeCell ref="P43:V43"/>
    <mergeCell ref="P44:V44"/>
    <mergeCell ref="P45:V45"/>
    <mergeCell ref="P46:V46"/>
    <mergeCell ref="P47:V47"/>
    <mergeCell ref="P48:V48"/>
    <mergeCell ref="P49:V49"/>
    <mergeCell ref="P50:V50"/>
    <mergeCell ref="P51:V51"/>
    <mergeCell ref="P34:V34"/>
    <mergeCell ref="P35:V35"/>
    <mergeCell ref="P36:V36"/>
    <mergeCell ref="P37:V37"/>
    <mergeCell ref="P38:V38"/>
    <mergeCell ref="P39:V39"/>
    <mergeCell ref="P40:V40"/>
    <mergeCell ref="P41:V41"/>
    <mergeCell ref="P42:V42"/>
    <mergeCell ref="P25:V25"/>
    <mergeCell ref="P26:V26"/>
    <mergeCell ref="P27:V27"/>
    <mergeCell ref="P28:V28"/>
    <mergeCell ref="P29:V29"/>
    <mergeCell ref="P30:V30"/>
    <mergeCell ref="P31:V31"/>
    <mergeCell ref="P32:V32"/>
    <mergeCell ref="P33:V33"/>
    <mergeCell ref="P16:V16"/>
    <mergeCell ref="P17:V17"/>
    <mergeCell ref="P18:V18"/>
    <mergeCell ref="P19:V19"/>
    <mergeCell ref="P20:V20"/>
    <mergeCell ref="P21:V21"/>
    <mergeCell ref="P22:V22"/>
    <mergeCell ref="P23:V23"/>
    <mergeCell ref="P24:V24"/>
    <mergeCell ref="M56:O56"/>
    <mergeCell ref="M57:O57"/>
    <mergeCell ref="M58:O58"/>
    <mergeCell ref="M59:O59"/>
    <mergeCell ref="M60:O60"/>
    <mergeCell ref="M61:O61"/>
    <mergeCell ref="M62:O62"/>
    <mergeCell ref="M63:O63"/>
    <mergeCell ref="M64:O64"/>
    <mergeCell ref="M47:O47"/>
    <mergeCell ref="M48:O48"/>
    <mergeCell ref="M49:O49"/>
    <mergeCell ref="M50:O50"/>
    <mergeCell ref="M51:O51"/>
    <mergeCell ref="M52:O52"/>
    <mergeCell ref="M53:O53"/>
    <mergeCell ref="M54:O54"/>
    <mergeCell ref="M55:O55"/>
    <mergeCell ref="H76:J76"/>
    <mergeCell ref="I68:K68"/>
    <mergeCell ref="I69:K69"/>
    <mergeCell ref="I70:K70"/>
    <mergeCell ref="J75:M75"/>
    <mergeCell ref="L68:Q68"/>
    <mergeCell ref="L69:Q69"/>
    <mergeCell ref="L70:Q70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E1:N3"/>
    <mergeCell ref="E5:N5"/>
    <mergeCell ref="E7:N7"/>
    <mergeCell ref="E8:N8"/>
    <mergeCell ref="E9:N11"/>
    <mergeCell ref="E12:N12"/>
    <mergeCell ref="F68:H68"/>
    <mergeCell ref="F69:H69"/>
    <mergeCell ref="F70:H70"/>
    <mergeCell ref="M32:O32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B62:L62"/>
    <mergeCell ref="B63:L63"/>
    <mergeCell ref="B64:L64"/>
    <mergeCell ref="B65:L65"/>
    <mergeCell ref="D67:T67"/>
    <mergeCell ref="D68:E68"/>
    <mergeCell ref="D69:E69"/>
    <mergeCell ref="D70:E70"/>
    <mergeCell ref="D72:T72"/>
    <mergeCell ref="M65:O65"/>
    <mergeCell ref="B53:L53"/>
    <mergeCell ref="B54:L54"/>
    <mergeCell ref="B55:L55"/>
    <mergeCell ref="B56:L56"/>
    <mergeCell ref="B57:L57"/>
    <mergeCell ref="B58:L58"/>
    <mergeCell ref="B59:L59"/>
    <mergeCell ref="B60:L60"/>
    <mergeCell ref="B61:L61"/>
    <mergeCell ref="B44:L44"/>
    <mergeCell ref="B45:L45"/>
    <mergeCell ref="B46:L46"/>
    <mergeCell ref="B47:L47"/>
    <mergeCell ref="B48:L48"/>
    <mergeCell ref="B49:L49"/>
    <mergeCell ref="B50:L50"/>
    <mergeCell ref="B51:L51"/>
    <mergeCell ref="B52:L52"/>
    <mergeCell ref="B35:L35"/>
    <mergeCell ref="B36:L36"/>
    <mergeCell ref="B37:L37"/>
    <mergeCell ref="B38:L38"/>
    <mergeCell ref="B39:L39"/>
    <mergeCell ref="B40:L40"/>
    <mergeCell ref="B41:L41"/>
    <mergeCell ref="B42:L42"/>
    <mergeCell ref="B43:L43"/>
    <mergeCell ref="A14:X14"/>
    <mergeCell ref="A74:X74"/>
    <mergeCell ref="A75:I75"/>
    <mergeCell ref="A76:F76"/>
    <mergeCell ref="B5:B10"/>
    <mergeCell ref="B16:L16"/>
    <mergeCell ref="B17:L17"/>
    <mergeCell ref="B18:L18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Administrador</cp:lastModifiedBy>
  <cp:lastPrinted>2025-02-24T17:10:03Z</cp:lastPrinted>
  <dcterms:modified xsi:type="dcterms:W3CDTF">2025-02-24T17:25:21Z</dcterms:modified>
</cp:coreProperties>
</file>